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joale\Desktop\"/>
    </mc:Choice>
  </mc:AlternateContent>
  <bookViews>
    <workbookView xWindow="480" yWindow="60" windowWidth="17580" windowHeight="12405"/>
  </bookViews>
  <sheets>
    <sheet name="Tabelle Obmann" sheetId="1" r:id="rId1"/>
  </sheets>
  <definedNames>
    <definedName name="_xlnm.Print_Area" localSheetId="0">'Tabelle Obmann'!$A$1:$S$35</definedName>
  </definedNames>
  <calcPr calcId="162913"/>
</workbook>
</file>

<file path=xl/calcChain.xml><?xml version="1.0" encoding="utf-8"?>
<calcChain xmlns="http://schemas.openxmlformats.org/spreadsheetml/2006/main">
  <c r="C30" i="1" l="1"/>
  <c r="Q17" i="1"/>
  <c r="Q18" i="1"/>
  <c r="Q19" i="1"/>
  <c r="Q20" i="1"/>
  <c r="Q21" i="1"/>
  <c r="Q22" i="1"/>
  <c r="Q23" i="1"/>
  <c r="Q24" i="1"/>
  <c r="Q25" i="1"/>
  <c r="Q26" i="1"/>
  <c r="Q27" i="1"/>
  <c r="L17" i="1"/>
  <c r="L18" i="1"/>
  <c r="L19" i="1"/>
  <c r="L20" i="1"/>
  <c r="L21" i="1"/>
  <c r="L22" i="1"/>
  <c r="L23" i="1"/>
  <c r="L24" i="1"/>
  <c r="L25" i="1"/>
  <c r="L26" i="1"/>
  <c r="H18" i="1"/>
  <c r="H19" i="1"/>
  <c r="H20" i="1"/>
  <c r="H21" i="1"/>
  <c r="H22" i="1"/>
  <c r="H23" i="1"/>
  <c r="H24" i="1"/>
  <c r="D19" i="1"/>
  <c r="D20" i="1"/>
  <c r="D21" i="1"/>
  <c r="D22" i="1"/>
  <c r="D23" i="1"/>
  <c r="S21" i="1" l="1"/>
  <c r="S20" i="1"/>
  <c r="S23" i="1"/>
  <c r="S22" i="1"/>
  <c r="S19" i="1"/>
  <c r="L12" i="1"/>
  <c r="L13" i="1"/>
  <c r="L14" i="1"/>
  <c r="L15" i="1"/>
  <c r="L16" i="1"/>
  <c r="L27" i="1"/>
  <c r="L28" i="1"/>
  <c r="L29" i="1"/>
  <c r="L11" i="1"/>
  <c r="Q12" i="1" l="1"/>
  <c r="Q13" i="1"/>
  <c r="Q14" i="1"/>
  <c r="Q15" i="1"/>
  <c r="Q16" i="1"/>
  <c r="Q28" i="1"/>
  <c r="Q29" i="1"/>
  <c r="H12" i="1"/>
  <c r="H13" i="1"/>
  <c r="H14" i="1"/>
  <c r="H15" i="1"/>
  <c r="H16" i="1"/>
  <c r="H17" i="1"/>
  <c r="H25" i="1"/>
  <c r="H26" i="1"/>
  <c r="H27" i="1"/>
  <c r="H28" i="1"/>
  <c r="H29" i="1"/>
  <c r="D12" i="1"/>
  <c r="D13" i="1"/>
  <c r="D14" i="1"/>
  <c r="D15" i="1"/>
  <c r="D16" i="1"/>
  <c r="D17" i="1"/>
  <c r="D18" i="1"/>
  <c r="S18" i="1" s="1"/>
  <c r="D24" i="1"/>
  <c r="S24" i="1" s="1"/>
  <c r="D25" i="1"/>
  <c r="D26" i="1"/>
  <c r="D27" i="1"/>
  <c r="D28" i="1"/>
  <c r="D29" i="1"/>
  <c r="E30" i="1"/>
  <c r="F30" i="1"/>
  <c r="G30" i="1"/>
  <c r="I30" i="1"/>
  <c r="J30" i="1"/>
  <c r="K30" i="1"/>
  <c r="M30" i="1"/>
  <c r="N30" i="1"/>
  <c r="O30" i="1"/>
  <c r="P30" i="1"/>
  <c r="R30" i="1"/>
  <c r="Q11" i="1"/>
  <c r="H11" i="1"/>
  <c r="D11" i="1"/>
  <c r="S25" i="1" l="1"/>
  <c r="S17" i="1"/>
  <c r="S15" i="1"/>
  <c r="D30" i="1"/>
  <c r="S11" i="1"/>
  <c r="S26" i="1"/>
  <c r="S14" i="1"/>
  <c r="S13" i="1"/>
  <c r="S28" i="1"/>
  <c r="S12" i="1"/>
  <c r="S29" i="1"/>
  <c r="S16" i="1"/>
  <c r="S27" i="1"/>
  <c r="L30" i="1"/>
  <c r="Q30" i="1"/>
  <c r="H30" i="1"/>
  <c r="S30" i="1" l="1"/>
  <c r="S35" i="1" s="1"/>
</calcChain>
</file>

<file path=xl/sharedStrings.xml><?xml version="1.0" encoding="utf-8"?>
<sst xmlns="http://schemas.openxmlformats.org/spreadsheetml/2006/main" count="54" uniqueCount="35">
  <si>
    <t>AHV Nr.</t>
  </si>
  <si>
    <t>Datum</t>
  </si>
  <si>
    <t>Grund</t>
  </si>
  <si>
    <t>km</t>
  </si>
  <si>
    <t>Fr.</t>
  </si>
  <si>
    <t>Andere
Spesen</t>
  </si>
  <si>
    <t>Total</t>
  </si>
  <si>
    <t>Rechnungsbetrag</t>
  </si>
  <si>
    <t>Projekt:</t>
  </si>
  <si>
    <t>Datum:</t>
  </si>
  <si>
    <t>Stempel und Unterschrift Projektleiter / Ingenieurbüro:</t>
  </si>
  <si>
    <t>Stempel und Unterschrift Amt für Landwirtschaft und Geoinformation:</t>
  </si>
  <si>
    <t>Name/Vorname:</t>
  </si>
  <si>
    <t>h</t>
  </si>
  <si>
    <t xml:space="preserve">Total  </t>
  </si>
  <si>
    <t>Motorrad</t>
  </si>
  <si>
    <t>Auto</t>
  </si>
  <si>
    <t>Mittagessen</t>
  </si>
  <si>
    <t>Mittagessen aus Rucksack</t>
  </si>
  <si>
    <t>Übernachtung</t>
  </si>
  <si>
    <t>A4 s/w</t>
  </si>
  <si>
    <t>A4 farbig</t>
  </si>
  <si>
    <t>A3 s/w</t>
  </si>
  <si>
    <t>A3 farbig</t>
  </si>
  <si>
    <t>Billett 
2. Klasse</t>
  </si>
  <si>
    <t>Aufwand</t>
  </si>
  <si>
    <t>Rechnung für Arbeiten der Schätzungskommission - Obmann</t>
  </si>
  <si>
    <t>IBAN:</t>
  </si>
  <si>
    <t>Ort/Datum:</t>
  </si>
  <si>
    <t>Allfällige AHV-Abzüge sind bei der Auszahlung zu berücksichtigen.</t>
  </si>
  <si>
    <t>Anz.</t>
  </si>
  <si>
    <t xml:space="preserve"> Honorar</t>
  </si>
  <si>
    <t xml:space="preserve"> Verpflegung / Übernachtung</t>
  </si>
  <si>
    <t xml:space="preserve"> Fahrspesen</t>
  </si>
  <si>
    <t xml:space="preserve"> Kopien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</si>
</sst>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0" xfId="0" applyFont="1"/>
    <xf numFmtId="4" fontId="0" fillId="0" borderId="2" xfId="0" applyNumberFormat="1" applyBorder="1" applyAlignment="1">
      <alignment horizontal="center"/>
    </xf>
    <xf numFmtId="4" fontId="0" fillId="0" borderId="0" xfId="0" applyNumberFormat="1"/>
    <xf numFmtId="4" fontId="0" fillId="0" borderId="0" xfId="0" applyNumberFormat="1" applyAlignment="1">
      <alignment horizontal="right"/>
    </xf>
    <xf numFmtId="0" fontId="3" fillId="0" borderId="0" xfId="0" applyFont="1"/>
    <xf numFmtId="4" fontId="2" fillId="0" borderId="0" xfId="0" applyNumberFormat="1" applyFont="1"/>
    <xf numFmtId="4" fontId="2" fillId="0" borderId="0" xfId="0" applyNumberFormat="1" applyFont="1" applyAlignment="1">
      <alignment horizontal="right"/>
    </xf>
    <xf numFmtId="0" fontId="4" fillId="0" borderId="0" xfId="0" applyFont="1"/>
    <xf numFmtId="0" fontId="2" fillId="0" borderId="0" xfId="0" applyFont="1" applyBorder="1"/>
    <xf numFmtId="0" fontId="0" fillId="0" borderId="10" xfId="0" applyBorder="1"/>
    <xf numFmtId="0" fontId="0" fillId="0" borderId="0" xfId="0" applyBorder="1"/>
    <xf numFmtId="0" fontId="5" fillId="0" borderId="0" xfId="0" applyFont="1"/>
    <xf numFmtId="0" fontId="0" fillId="0" borderId="0" xfId="0" applyBorder="1" applyAlignment="1"/>
    <xf numFmtId="4" fontId="2" fillId="0" borderId="15" xfId="0" applyNumberFormat="1" applyFont="1" applyBorder="1"/>
    <xf numFmtId="4" fontId="0" fillId="0" borderId="0" xfId="0" applyNumberFormat="1" applyBorder="1"/>
    <xf numFmtId="0" fontId="2" fillId="0" borderId="0" xfId="0" applyFont="1" applyBorder="1" applyAlignment="1"/>
    <xf numFmtId="0" fontId="5" fillId="0" borderId="0" xfId="0" applyFont="1" applyBorder="1" applyAlignment="1"/>
    <xf numFmtId="0" fontId="5" fillId="0" borderId="1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4" fontId="5" fillId="0" borderId="0" xfId="0" quotePrefix="1" applyNumberFormat="1" applyFont="1"/>
    <xf numFmtId="0" fontId="1" fillId="0" borderId="0" xfId="0" applyFont="1"/>
    <xf numFmtId="0" fontId="0" fillId="0" borderId="20" xfId="0" applyBorder="1"/>
    <xf numFmtId="4" fontId="0" fillId="0" borderId="21" xfId="0" applyNumberFormat="1" applyBorder="1" applyAlignment="1">
      <alignment horizontal="center"/>
    </xf>
    <xf numFmtId="3" fontId="0" fillId="0" borderId="21" xfId="0" applyNumberFormat="1" applyBorder="1" applyAlignment="1">
      <alignment horizontal="center"/>
    </xf>
    <xf numFmtId="0" fontId="0" fillId="0" borderId="23" xfId="0" applyBorder="1" applyAlignment="1">
      <alignment horizontal="right"/>
    </xf>
    <xf numFmtId="0" fontId="2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4" fontId="0" fillId="0" borderId="17" xfId="0" applyNumberFormat="1" applyBorder="1" applyAlignment="1">
      <alignment horizontal="center"/>
    </xf>
    <xf numFmtId="4" fontId="0" fillId="0" borderId="27" xfId="0" applyNumberFormat="1" applyBorder="1" applyAlignment="1">
      <alignment horizontal="center"/>
    </xf>
    <xf numFmtId="4" fontId="0" fillId="0" borderId="26" xfId="0" applyNumberFormat="1" applyBorder="1" applyAlignment="1">
      <alignment horizontal="center"/>
    </xf>
    <xf numFmtId="4" fontId="0" fillId="0" borderId="20" xfId="0" applyNumberFormat="1" applyBorder="1" applyAlignment="1">
      <alignment horizontal="center"/>
    </xf>
    <xf numFmtId="4" fontId="0" fillId="0" borderId="22" xfId="0" applyNumberFormat="1" applyBorder="1" applyAlignment="1">
      <alignment horizontal="center"/>
    </xf>
    <xf numFmtId="0" fontId="2" fillId="0" borderId="24" xfId="0" applyFont="1" applyBorder="1" applyAlignment="1">
      <alignment horizontal="left" vertical="center"/>
    </xf>
    <xf numFmtId="0" fontId="5" fillId="0" borderId="2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4" fontId="0" fillId="0" borderId="17" xfId="0" applyNumberFormat="1" applyFill="1" applyBorder="1" applyAlignment="1">
      <alignment horizontal="center"/>
    </xf>
    <xf numFmtId="4" fontId="0" fillId="0" borderId="27" xfId="0" applyNumberFormat="1" applyFill="1" applyBorder="1" applyAlignment="1">
      <alignment horizontal="center"/>
    </xf>
    <xf numFmtId="4" fontId="0" fillId="0" borderId="26" xfId="0" applyNumberFormat="1" applyFill="1" applyBorder="1" applyAlignment="1">
      <alignment horizontal="center"/>
    </xf>
    <xf numFmtId="3" fontId="0" fillId="0" borderId="20" xfId="0" applyNumberFormat="1" applyBorder="1" applyAlignment="1">
      <alignment horizontal="center"/>
    </xf>
    <xf numFmtId="0" fontId="2" fillId="0" borderId="24" xfId="0" applyFont="1" applyBorder="1" applyAlignment="1"/>
    <xf numFmtId="0" fontId="5" fillId="0" borderId="25" xfId="0" applyFont="1" applyBorder="1" applyAlignment="1">
      <alignment horizontal="center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4" fontId="0" fillId="0" borderId="25" xfId="0" applyNumberFormat="1" applyBorder="1"/>
    <xf numFmtId="4" fontId="0" fillId="0" borderId="32" xfId="0" applyNumberFormat="1" applyBorder="1"/>
    <xf numFmtId="4" fontId="0" fillId="0" borderId="31" xfId="0" applyNumberFormat="1" applyBorder="1"/>
    <xf numFmtId="4" fontId="0" fillId="0" borderId="33" xfId="0" applyNumberFormat="1" applyBorder="1"/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0" fillId="2" borderId="13" xfId="0" applyNumberFormat="1" applyFill="1" applyBorder="1" applyAlignment="1" applyProtection="1">
      <alignment horizontal="center"/>
      <protection locked="0"/>
    </xf>
    <xf numFmtId="0" fontId="5" fillId="2" borderId="14" xfId="0" applyFont="1" applyFill="1" applyBorder="1" applyProtection="1">
      <protection locked="0"/>
    </xf>
    <xf numFmtId="4" fontId="0" fillId="2" borderId="13" xfId="0" applyNumberFormat="1" applyFill="1" applyBorder="1" applyAlignment="1" applyProtection="1">
      <alignment horizontal="center"/>
      <protection locked="0"/>
    </xf>
    <xf numFmtId="14" fontId="0" fillId="2" borderId="11" xfId="0" applyNumberFormat="1" applyFill="1" applyBorder="1" applyAlignment="1" applyProtection="1">
      <alignment horizontal="center"/>
      <protection locked="0"/>
    </xf>
    <xf numFmtId="0" fontId="5" fillId="2" borderId="7" xfId="0" applyFont="1" applyFill="1" applyBorder="1" applyProtection="1">
      <protection locked="0"/>
    </xf>
    <xf numFmtId="4" fontId="0" fillId="2" borderId="4" xfId="0" applyNumberFormat="1" applyFill="1" applyBorder="1" applyAlignment="1" applyProtection="1">
      <alignment horizontal="center"/>
      <protection locked="0"/>
    </xf>
    <xf numFmtId="0" fontId="0" fillId="2" borderId="7" xfId="0" applyFill="1" applyBorder="1" applyProtection="1">
      <protection locked="0"/>
    </xf>
    <xf numFmtId="14" fontId="0" fillId="2" borderId="5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Protection="1">
      <protection locked="0"/>
    </xf>
    <xf numFmtId="4" fontId="0" fillId="2" borderId="5" xfId="0" applyNumberFormat="1" applyFill="1" applyBorder="1" applyAlignment="1" applyProtection="1">
      <alignment horizontal="center"/>
      <protection locked="0"/>
    </xf>
    <xf numFmtId="3" fontId="0" fillId="2" borderId="13" xfId="0" applyNumberFormat="1" applyFill="1" applyBorder="1" applyAlignment="1" applyProtection="1">
      <alignment horizontal="center"/>
      <protection locked="0"/>
    </xf>
    <xf numFmtId="3" fontId="0" fillId="2" borderId="12" xfId="0" applyNumberFormat="1" applyFill="1" applyBorder="1" applyAlignment="1" applyProtection="1">
      <alignment horizontal="center"/>
      <protection locked="0"/>
    </xf>
    <xf numFmtId="3" fontId="0" fillId="2" borderId="4" xfId="0" applyNumberFormat="1" applyFill="1" applyBorder="1" applyAlignment="1" applyProtection="1">
      <alignment horizontal="center"/>
      <protection locked="0"/>
    </xf>
    <xf numFmtId="3" fontId="0" fillId="2" borderId="1" xfId="0" applyNumberFormat="1" applyFill="1" applyBorder="1" applyAlignment="1" applyProtection="1">
      <alignment horizontal="center"/>
      <protection locked="0"/>
    </xf>
    <xf numFmtId="3" fontId="0" fillId="2" borderId="5" xfId="0" applyNumberFormat="1" applyFill="1" applyBorder="1" applyAlignment="1" applyProtection="1">
      <alignment horizontal="center"/>
      <protection locked="0"/>
    </xf>
    <xf numFmtId="3" fontId="0" fillId="2" borderId="3" xfId="0" applyNumberFormat="1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4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4" fontId="0" fillId="2" borderId="1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4" fontId="0" fillId="2" borderId="3" xfId="0" applyNumberFormat="1" applyFill="1" applyBorder="1" applyAlignment="1" applyProtection="1">
      <alignment horizontal="center"/>
      <protection locked="0"/>
    </xf>
    <xf numFmtId="3" fontId="0" fillId="2" borderId="24" xfId="0" applyNumberFormat="1" applyFill="1" applyBorder="1" applyAlignment="1" applyProtection="1">
      <alignment horizontal="center"/>
      <protection locked="0"/>
    </xf>
    <xf numFmtId="3" fontId="0" fillId="2" borderId="14" xfId="0" applyNumberFormat="1" applyFill="1" applyBorder="1" applyAlignment="1" applyProtection="1">
      <alignment horizontal="center"/>
      <protection locked="0"/>
    </xf>
    <xf numFmtId="3" fontId="0" fillId="2" borderId="29" xfId="0" applyNumberFormat="1" applyFill="1" applyBorder="1" applyAlignment="1" applyProtection="1">
      <alignment horizontal="center"/>
      <protection locked="0"/>
    </xf>
    <xf numFmtId="3" fontId="0" fillId="2" borderId="7" xfId="0" applyNumberFormat="1" applyFill="1" applyBorder="1" applyAlignment="1" applyProtection="1">
      <alignment horizontal="center"/>
      <protection locked="0"/>
    </xf>
    <xf numFmtId="4" fontId="0" fillId="2" borderId="19" xfId="0" applyNumberFormat="1" applyFill="1" applyBorder="1" applyAlignment="1" applyProtection="1">
      <alignment horizontal="center"/>
      <protection locked="0"/>
    </xf>
    <xf numFmtId="4" fontId="0" fillId="2" borderId="9" xfId="0" applyNumberFormat="1" applyFill="1" applyBorder="1" applyAlignment="1" applyProtection="1">
      <alignment horizontal="center"/>
      <protection locked="0"/>
    </xf>
    <xf numFmtId="4" fontId="0" fillId="2" borderId="8" xfId="0" applyNumberFormat="1" applyFill="1" applyBorder="1" applyAlignment="1" applyProtection="1">
      <alignment horizontal="center"/>
      <protection locked="0"/>
    </xf>
    <xf numFmtId="0" fontId="5" fillId="0" borderId="1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2" borderId="10" xfId="0" applyFont="1" applyFill="1" applyBorder="1" applyAlignment="1" applyProtection="1">
      <alignment horizontal="left"/>
      <protection locked="0"/>
    </xf>
    <xf numFmtId="0" fontId="2" fillId="2" borderId="10" xfId="0" applyFont="1" applyFill="1" applyBorder="1" applyAlignment="1" applyProtection="1">
      <alignment horizontal="left"/>
      <protection locked="0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5"/>
  <sheetViews>
    <sheetView showZeros="0" tabSelected="1" zoomScaleNormal="100" workbookViewId="0">
      <selection activeCell="F14" sqref="F14"/>
    </sheetView>
  </sheetViews>
  <sheetFormatPr baseColWidth="10" defaultRowHeight="12.75" x14ac:dyDescent="0.2"/>
  <cols>
    <col min="1" max="1" width="16.28515625" customWidth="1"/>
    <col min="2" max="2" width="25.42578125" customWidth="1"/>
    <col min="3" max="3" width="8.42578125" customWidth="1"/>
    <col min="4" max="4" width="8.7109375" customWidth="1"/>
    <col min="5" max="5" width="12.28515625" customWidth="1"/>
    <col min="6" max="6" width="13.7109375" customWidth="1"/>
    <col min="7" max="7" width="13.140625" customWidth="1"/>
    <col min="8" max="8" width="6.5703125" bestFit="1" customWidth="1"/>
    <col min="9" max="9" width="8.140625" customWidth="1"/>
    <col min="10" max="10" width="9.140625" bestFit="1" customWidth="1"/>
    <col min="11" max="11" width="9.140625" customWidth="1"/>
    <col min="12" max="12" width="7.85546875" bestFit="1" customWidth="1"/>
    <col min="13" max="16" width="6" customWidth="1"/>
    <col min="17" max="17" width="6.5703125" bestFit="1" customWidth="1"/>
    <col min="18" max="18" width="7.7109375" bestFit="1" customWidth="1"/>
    <col min="19" max="19" width="9.42578125" customWidth="1"/>
    <col min="20" max="22" width="13.42578125" customWidth="1"/>
    <col min="23" max="23" width="10.140625" customWidth="1"/>
    <col min="24" max="24" width="10.28515625" customWidth="1"/>
  </cols>
  <sheetData>
    <row r="1" spans="1:19" ht="18" x14ac:dyDescent="0.25">
      <c r="A1" s="8" t="s">
        <v>26</v>
      </c>
      <c r="B1" s="5"/>
      <c r="C1" s="5"/>
      <c r="D1" s="5"/>
      <c r="E1" s="5"/>
      <c r="F1" s="5"/>
      <c r="G1" s="5"/>
      <c r="H1" s="5"/>
    </row>
    <row r="2" spans="1:19" ht="18" customHeight="1" x14ac:dyDescent="0.2"/>
    <row r="3" spans="1:19" ht="18" customHeight="1" x14ac:dyDescent="0.2">
      <c r="A3" s="1" t="s">
        <v>8</v>
      </c>
      <c r="B3" s="98"/>
      <c r="C3" s="98"/>
      <c r="D3" s="16"/>
      <c r="E3" s="1" t="s">
        <v>28</v>
      </c>
      <c r="F3" s="99"/>
      <c r="G3" s="99"/>
      <c r="P3" s="16"/>
      <c r="Q3" s="16"/>
    </row>
    <row r="4" spans="1:19" ht="18" customHeight="1" x14ac:dyDescent="0.2">
      <c r="D4" s="11"/>
      <c r="F4" s="16"/>
      <c r="G4" s="11"/>
      <c r="H4" s="11"/>
      <c r="I4" s="11"/>
      <c r="P4" s="9"/>
      <c r="Q4" s="9"/>
      <c r="R4" s="9"/>
    </row>
    <row r="5" spans="1:19" ht="18" customHeight="1" x14ac:dyDescent="0.2">
      <c r="A5" s="1" t="s">
        <v>12</v>
      </c>
      <c r="B5" s="98"/>
      <c r="C5" s="98"/>
      <c r="D5" s="16"/>
      <c r="E5" s="1" t="s">
        <v>27</v>
      </c>
      <c r="F5" s="98"/>
      <c r="G5" s="98"/>
      <c r="H5" s="16"/>
      <c r="I5" s="1" t="s">
        <v>0</v>
      </c>
      <c r="J5" s="98"/>
      <c r="K5" s="98"/>
      <c r="N5" s="1"/>
      <c r="O5" s="1"/>
      <c r="P5" s="9"/>
      <c r="Q5" s="9"/>
      <c r="R5" s="9"/>
      <c r="S5" s="1"/>
    </row>
    <row r="6" spans="1:19" ht="18" customHeight="1" x14ac:dyDescent="0.2">
      <c r="D6" s="11"/>
      <c r="E6" s="11"/>
      <c r="F6" s="11"/>
      <c r="G6" s="11"/>
      <c r="H6" s="11"/>
      <c r="I6" s="11"/>
      <c r="Q6" s="17"/>
    </row>
    <row r="7" spans="1:19" ht="13.5" thickBot="1" x14ac:dyDescent="0.25"/>
    <row r="8" spans="1:19" x14ac:dyDescent="0.2">
      <c r="A8" s="88" t="s">
        <v>1</v>
      </c>
      <c r="B8" s="91" t="s">
        <v>2</v>
      </c>
      <c r="C8" s="31" t="s">
        <v>31</v>
      </c>
      <c r="D8" s="32"/>
      <c r="E8" s="41" t="s">
        <v>32</v>
      </c>
      <c r="F8" s="18"/>
      <c r="G8" s="18"/>
      <c r="H8" s="42"/>
      <c r="I8" s="48" t="s">
        <v>33</v>
      </c>
      <c r="J8" s="24"/>
      <c r="K8" s="24"/>
      <c r="L8" s="49"/>
      <c r="M8" s="41" t="s">
        <v>34</v>
      </c>
      <c r="N8" s="18"/>
      <c r="O8" s="18"/>
      <c r="P8" s="18"/>
      <c r="Q8" s="42"/>
      <c r="R8" s="94" t="s">
        <v>5</v>
      </c>
      <c r="S8" s="96" t="s">
        <v>6</v>
      </c>
    </row>
    <row r="9" spans="1:19" ht="25.5" x14ac:dyDescent="0.2">
      <c r="A9" s="89"/>
      <c r="B9" s="92"/>
      <c r="C9" s="57" t="s">
        <v>25</v>
      </c>
      <c r="D9" s="33" t="s">
        <v>6</v>
      </c>
      <c r="E9" s="43" t="s">
        <v>17</v>
      </c>
      <c r="F9" s="19" t="s">
        <v>18</v>
      </c>
      <c r="G9" s="19" t="s">
        <v>19</v>
      </c>
      <c r="H9" s="33" t="s">
        <v>6</v>
      </c>
      <c r="I9" s="57" t="s">
        <v>16</v>
      </c>
      <c r="J9" s="58" t="s">
        <v>15</v>
      </c>
      <c r="K9" s="19" t="s">
        <v>24</v>
      </c>
      <c r="L9" s="33" t="s">
        <v>6</v>
      </c>
      <c r="M9" s="50" t="s">
        <v>20</v>
      </c>
      <c r="N9" s="19" t="s">
        <v>21</v>
      </c>
      <c r="O9" s="19" t="s">
        <v>22</v>
      </c>
      <c r="P9" s="20" t="s">
        <v>23</v>
      </c>
      <c r="Q9" s="33" t="s">
        <v>6</v>
      </c>
      <c r="R9" s="95"/>
      <c r="S9" s="97"/>
    </row>
    <row r="10" spans="1:19" ht="13.5" thickBot="1" x14ac:dyDescent="0.25">
      <c r="A10" s="90"/>
      <c r="B10" s="93"/>
      <c r="C10" s="34" t="s">
        <v>13</v>
      </c>
      <c r="D10" s="35" t="s">
        <v>4</v>
      </c>
      <c r="E10" s="34" t="s">
        <v>30</v>
      </c>
      <c r="F10" s="21" t="s">
        <v>30</v>
      </c>
      <c r="G10" s="21" t="s">
        <v>30</v>
      </c>
      <c r="H10" s="35" t="s">
        <v>4</v>
      </c>
      <c r="I10" s="34" t="s">
        <v>3</v>
      </c>
      <c r="J10" s="21" t="s">
        <v>3</v>
      </c>
      <c r="K10" s="21" t="s">
        <v>4</v>
      </c>
      <c r="L10" s="35" t="s">
        <v>4</v>
      </c>
      <c r="M10" s="51" t="s">
        <v>30</v>
      </c>
      <c r="N10" s="22" t="s">
        <v>30</v>
      </c>
      <c r="O10" s="22" t="s">
        <v>30</v>
      </c>
      <c r="P10" s="22" t="s">
        <v>30</v>
      </c>
      <c r="Q10" s="35" t="s">
        <v>4</v>
      </c>
      <c r="R10" s="23" t="s">
        <v>4</v>
      </c>
      <c r="S10" s="52" t="s">
        <v>4</v>
      </c>
    </row>
    <row r="11" spans="1:19" ht="20.100000000000001" customHeight="1" x14ac:dyDescent="0.2">
      <c r="A11" s="59"/>
      <c r="B11" s="60"/>
      <c r="C11" s="61"/>
      <c r="D11" s="36">
        <f>C11*70</f>
        <v>0</v>
      </c>
      <c r="E11" s="69"/>
      <c r="F11" s="70"/>
      <c r="G11" s="70"/>
      <c r="H11" s="44">
        <f>E11*25+F11*15+G11*100</f>
        <v>0</v>
      </c>
      <c r="I11" s="75"/>
      <c r="J11" s="70"/>
      <c r="K11" s="76"/>
      <c r="L11" s="36">
        <f>I11*0.7+J11*0.3+K11</f>
        <v>0</v>
      </c>
      <c r="M11" s="81"/>
      <c r="N11" s="82"/>
      <c r="O11" s="82"/>
      <c r="P11" s="82"/>
      <c r="Q11" s="36">
        <f>M11*0.2+N11*0.5+O11*0.4+P11*0.8</f>
        <v>0</v>
      </c>
      <c r="R11" s="85"/>
      <c r="S11" s="53">
        <f>D11+H11+L11+Q11+R11</f>
        <v>0</v>
      </c>
    </row>
    <row r="12" spans="1:19" ht="20.100000000000001" customHeight="1" x14ac:dyDescent="0.2">
      <c r="A12" s="62"/>
      <c r="B12" s="63"/>
      <c r="C12" s="64"/>
      <c r="D12" s="37">
        <f t="shared" ref="D12:D29" si="0">C12*70</f>
        <v>0</v>
      </c>
      <c r="E12" s="71"/>
      <c r="F12" s="72"/>
      <c r="G12" s="72"/>
      <c r="H12" s="45">
        <f t="shared" ref="H12:H29" si="1">E12*25+F12*15+G12*100</f>
        <v>0</v>
      </c>
      <c r="I12" s="77"/>
      <c r="J12" s="72"/>
      <c r="K12" s="78"/>
      <c r="L12" s="37">
        <f t="shared" ref="L12:L29" si="2">I12*0.7+J12*0.3+K12</f>
        <v>0</v>
      </c>
      <c r="M12" s="83"/>
      <c r="N12" s="84"/>
      <c r="O12" s="84"/>
      <c r="P12" s="84"/>
      <c r="Q12" s="37">
        <f t="shared" ref="Q12:Q29" si="3">M12*0.2+N12*0.5+O12*0.4+P12*0.8</f>
        <v>0</v>
      </c>
      <c r="R12" s="86"/>
      <c r="S12" s="54">
        <f t="shared" ref="S12:S29" si="4">D12+H12+L12+Q12+R12</f>
        <v>0</v>
      </c>
    </row>
    <row r="13" spans="1:19" ht="20.100000000000001" customHeight="1" x14ac:dyDescent="0.2">
      <c r="A13" s="62"/>
      <c r="B13" s="63"/>
      <c r="C13" s="64"/>
      <c r="D13" s="37">
        <f t="shared" si="0"/>
        <v>0</v>
      </c>
      <c r="E13" s="71"/>
      <c r="F13" s="72"/>
      <c r="G13" s="72"/>
      <c r="H13" s="45">
        <f t="shared" si="1"/>
        <v>0</v>
      </c>
      <c r="I13" s="77"/>
      <c r="J13" s="72"/>
      <c r="K13" s="78"/>
      <c r="L13" s="37">
        <f t="shared" si="2"/>
        <v>0</v>
      </c>
      <c r="M13" s="83"/>
      <c r="N13" s="84"/>
      <c r="O13" s="84"/>
      <c r="P13" s="84"/>
      <c r="Q13" s="37">
        <f t="shared" si="3"/>
        <v>0</v>
      </c>
      <c r="R13" s="86"/>
      <c r="S13" s="54">
        <f t="shared" si="4"/>
        <v>0</v>
      </c>
    </row>
    <row r="14" spans="1:19" ht="20.100000000000001" customHeight="1" x14ac:dyDescent="0.2">
      <c r="A14" s="62"/>
      <c r="B14" s="63"/>
      <c r="C14" s="64"/>
      <c r="D14" s="37">
        <f t="shared" si="0"/>
        <v>0</v>
      </c>
      <c r="E14" s="71"/>
      <c r="F14" s="72"/>
      <c r="G14" s="72"/>
      <c r="H14" s="45">
        <f t="shared" si="1"/>
        <v>0</v>
      </c>
      <c r="I14" s="77"/>
      <c r="J14" s="72"/>
      <c r="K14" s="78"/>
      <c r="L14" s="37">
        <f t="shared" si="2"/>
        <v>0</v>
      </c>
      <c r="M14" s="83"/>
      <c r="N14" s="84"/>
      <c r="O14" s="84"/>
      <c r="P14" s="84"/>
      <c r="Q14" s="37">
        <f t="shared" si="3"/>
        <v>0</v>
      </c>
      <c r="R14" s="86"/>
      <c r="S14" s="54">
        <f t="shared" si="4"/>
        <v>0</v>
      </c>
    </row>
    <row r="15" spans="1:19" ht="20.100000000000001" customHeight="1" x14ac:dyDescent="0.2">
      <c r="A15" s="62"/>
      <c r="B15" s="63"/>
      <c r="C15" s="64"/>
      <c r="D15" s="37">
        <f t="shared" si="0"/>
        <v>0</v>
      </c>
      <c r="E15" s="71"/>
      <c r="F15" s="72"/>
      <c r="G15" s="72"/>
      <c r="H15" s="45">
        <f t="shared" si="1"/>
        <v>0</v>
      </c>
      <c r="I15" s="77"/>
      <c r="J15" s="72"/>
      <c r="K15" s="78"/>
      <c r="L15" s="37">
        <f t="shared" si="2"/>
        <v>0</v>
      </c>
      <c r="M15" s="83"/>
      <c r="N15" s="84"/>
      <c r="O15" s="84"/>
      <c r="P15" s="84"/>
      <c r="Q15" s="37">
        <f t="shared" si="3"/>
        <v>0</v>
      </c>
      <c r="R15" s="86"/>
      <c r="S15" s="54">
        <f t="shared" si="4"/>
        <v>0</v>
      </c>
    </row>
    <row r="16" spans="1:19" ht="20.100000000000001" customHeight="1" x14ac:dyDescent="0.2">
      <c r="A16" s="62"/>
      <c r="B16" s="63"/>
      <c r="C16" s="64"/>
      <c r="D16" s="37">
        <f t="shared" si="0"/>
        <v>0</v>
      </c>
      <c r="E16" s="71"/>
      <c r="F16" s="72"/>
      <c r="G16" s="72"/>
      <c r="H16" s="45">
        <f t="shared" si="1"/>
        <v>0</v>
      </c>
      <c r="I16" s="77"/>
      <c r="J16" s="72"/>
      <c r="K16" s="78"/>
      <c r="L16" s="37">
        <f t="shared" si="2"/>
        <v>0</v>
      </c>
      <c r="M16" s="83"/>
      <c r="N16" s="84"/>
      <c r="O16" s="84"/>
      <c r="P16" s="84"/>
      <c r="Q16" s="37">
        <f t="shared" si="3"/>
        <v>0</v>
      </c>
      <c r="R16" s="86"/>
      <c r="S16" s="54">
        <f t="shared" si="4"/>
        <v>0</v>
      </c>
    </row>
    <row r="17" spans="1:21" ht="20.100000000000001" customHeight="1" x14ac:dyDescent="0.2">
      <c r="A17" s="62"/>
      <c r="B17" s="65"/>
      <c r="C17" s="64"/>
      <c r="D17" s="37">
        <f t="shared" si="0"/>
        <v>0</v>
      </c>
      <c r="E17" s="71"/>
      <c r="F17" s="72"/>
      <c r="G17" s="72"/>
      <c r="H17" s="45">
        <f t="shared" si="1"/>
        <v>0</v>
      </c>
      <c r="I17" s="77"/>
      <c r="J17" s="72"/>
      <c r="K17" s="78"/>
      <c r="L17" s="37">
        <f t="shared" si="2"/>
        <v>0</v>
      </c>
      <c r="M17" s="83"/>
      <c r="N17" s="84"/>
      <c r="O17" s="84"/>
      <c r="P17" s="84"/>
      <c r="Q17" s="37">
        <f t="shared" si="3"/>
        <v>0</v>
      </c>
      <c r="R17" s="86"/>
      <c r="S17" s="54">
        <f t="shared" si="4"/>
        <v>0</v>
      </c>
    </row>
    <row r="18" spans="1:21" ht="20.100000000000001" customHeight="1" x14ac:dyDescent="0.2">
      <c r="A18" s="62"/>
      <c r="B18" s="65"/>
      <c r="C18" s="64"/>
      <c r="D18" s="37">
        <f t="shared" si="0"/>
        <v>0</v>
      </c>
      <c r="E18" s="71"/>
      <c r="F18" s="72"/>
      <c r="G18" s="72"/>
      <c r="H18" s="45">
        <f t="shared" si="1"/>
        <v>0</v>
      </c>
      <c r="I18" s="77"/>
      <c r="J18" s="72"/>
      <c r="K18" s="78"/>
      <c r="L18" s="37">
        <f t="shared" si="2"/>
        <v>0</v>
      </c>
      <c r="M18" s="83"/>
      <c r="N18" s="84"/>
      <c r="O18" s="84"/>
      <c r="P18" s="84"/>
      <c r="Q18" s="37">
        <f t="shared" si="3"/>
        <v>0</v>
      </c>
      <c r="R18" s="86"/>
      <c r="S18" s="54">
        <f t="shared" si="4"/>
        <v>0</v>
      </c>
    </row>
    <row r="19" spans="1:21" ht="20.100000000000001" customHeight="1" x14ac:dyDescent="0.2">
      <c r="A19" s="62"/>
      <c r="B19" s="65"/>
      <c r="C19" s="64"/>
      <c r="D19" s="37">
        <f t="shared" si="0"/>
        <v>0</v>
      </c>
      <c r="E19" s="71"/>
      <c r="F19" s="72"/>
      <c r="G19" s="72"/>
      <c r="H19" s="45">
        <f t="shared" si="1"/>
        <v>0</v>
      </c>
      <c r="I19" s="77"/>
      <c r="J19" s="72"/>
      <c r="K19" s="78"/>
      <c r="L19" s="37">
        <f t="shared" si="2"/>
        <v>0</v>
      </c>
      <c r="M19" s="83"/>
      <c r="N19" s="84"/>
      <c r="O19" s="84"/>
      <c r="P19" s="84"/>
      <c r="Q19" s="37">
        <f t="shared" si="3"/>
        <v>0</v>
      </c>
      <c r="R19" s="86"/>
      <c r="S19" s="54">
        <f t="shared" si="4"/>
        <v>0</v>
      </c>
    </row>
    <row r="20" spans="1:21" ht="20.100000000000001" customHeight="1" x14ac:dyDescent="0.2">
      <c r="A20" s="62"/>
      <c r="B20" s="65"/>
      <c r="C20" s="64"/>
      <c r="D20" s="37">
        <f t="shared" si="0"/>
        <v>0</v>
      </c>
      <c r="E20" s="71"/>
      <c r="F20" s="72"/>
      <c r="G20" s="72"/>
      <c r="H20" s="45">
        <f t="shared" si="1"/>
        <v>0</v>
      </c>
      <c r="I20" s="77"/>
      <c r="J20" s="72"/>
      <c r="K20" s="78"/>
      <c r="L20" s="37">
        <f t="shared" si="2"/>
        <v>0</v>
      </c>
      <c r="M20" s="83"/>
      <c r="N20" s="84"/>
      <c r="O20" s="84"/>
      <c r="P20" s="84"/>
      <c r="Q20" s="37">
        <f t="shared" si="3"/>
        <v>0</v>
      </c>
      <c r="R20" s="86"/>
      <c r="S20" s="54">
        <f t="shared" si="4"/>
        <v>0</v>
      </c>
    </row>
    <row r="21" spans="1:21" ht="20.100000000000001" customHeight="1" x14ac:dyDescent="0.2">
      <c r="A21" s="62"/>
      <c r="B21" s="65"/>
      <c r="C21" s="64"/>
      <c r="D21" s="37">
        <f t="shared" si="0"/>
        <v>0</v>
      </c>
      <c r="E21" s="71"/>
      <c r="F21" s="72"/>
      <c r="G21" s="72"/>
      <c r="H21" s="45">
        <f t="shared" si="1"/>
        <v>0</v>
      </c>
      <c r="I21" s="77"/>
      <c r="J21" s="72"/>
      <c r="K21" s="78"/>
      <c r="L21" s="37">
        <f t="shared" si="2"/>
        <v>0</v>
      </c>
      <c r="M21" s="83"/>
      <c r="N21" s="84"/>
      <c r="O21" s="84"/>
      <c r="P21" s="84"/>
      <c r="Q21" s="37">
        <f t="shared" si="3"/>
        <v>0</v>
      </c>
      <c r="R21" s="86"/>
      <c r="S21" s="54">
        <f t="shared" si="4"/>
        <v>0</v>
      </c>
    </row>
    <row r="22" spans="1:21" ht="20.100000000000001" customHeight="1" x14ac:dyDescent="0.2">
      <c r="A22" s="62"/>
      <c r="B22" s="65"/>
      <c r="C22" s="64"/>
      <c r="D22" s="37">
        <f t="shared" si="0"/>
        <v>0</v>
      </c>
      <c r="E22" s="71"/>
      <c r="F22" s="72"/>
      <c r="G22" s="72"/>
      <c r="H22" s="45">
        <f t="shared" si="1"/>
        <v>0</v>
      </c>
      <c r="I22" s="77"/>
      <c r="J22" s="72"/>
      <c r="K22" s="78"/>
      <c r="L22" s="37">
        <f t="shared" si="2"/>
        <v>0</v>
      </c>
      <c r="M22" s="83"/>
      <c r="N22" s="84"/>
      <c r="O22" s="84"/>
      <c r="P22" s="84"/>
      <c r="Q22" s="37">
        <f t="shared" si="3"/>
        <v>0</v>
      </c>
      <c r="R22" s="86"/>
      <c r="S22" s="54">
        <f t="shared" si="4"/>
        <v>0</v>
      </c>
    </row>
    <row r="23" spans="1:21" ht="20.100000000000001" customHeight="1" x14ac:dyDescent="0.2">
      <c r="A23" s="62"/>
      <c r="B23" s="65"/>
      <c r="C23" s="64"/>
      <c r="D23" s="37">
        <f t="shared" si="0"/>
        <v>0</v>
      </c>
      <c r="E23" s="71"/>
      <c r="F23" s="72"/>
      <c r="G23" s="72"/>
      <c r="H23" s="45">
        <f t="shared" si="1"/>
        <v>0</v>
      </c>
      <c r="I23" s="77"/>
      <c r="J23" s="72"/>
      <c r="K23" s="78"/>
      <c r="L23" s="37">
        <f t="shared" si="2"/>
        <v>0</v>
      </c>
      <c r="M23" s="83"/>
      <c r="N23" s="84"/>
      <c r="O23" s="84"/>
      <c r="P23" s="84"/>
      <c r="Q23" s="37">
        <f t="shared" si="3"/>
        <v>0</v>
      </c>
      <c r="R23" s="86"/>
      <c r="S23" s="54">
        <f t="shared" si="4"/>
        <v>0</v>
      </c>
    </row>
    <row r="24" spans="1:21" ht="20.100000000000001" customHeight="1" x14ac:dyDescent="0.2">
      <c r="A24" s="62"/>
      <c r="B24" s="65"/>
      <c r="C24" s="64"/>
      <c r="D24" s="37">
        <f t="shared" si="0"/>
        <v>0</v>
      </c>
      <c r="E24" s="71"/>
      <c r="F24" s="72"/>
      <c r="G24" s="72"/>
      <c r="H24" s="45">
        <f t="shared" si="1"/>
        <v>0</v>
      </c>
      <c r="I24" s="77"/>
      <c r="J24" s="72"/>
      <c r="K24" s="78"/>
      <c r="L24" s="37">
        <f t="shared" si="2"/>
        <v>0</v>
      </c>
      <c r="M24" s="83"/>
      <c r="N24" s="84"/>
      <c r="O24" s="84"/>
      <c r="P24" s="84"/>
      <c r="Q24" s="37">
        <f t="shared" si="3"/>
        <v>0</v>
      </c>
      <c r="R24" s="86"/>
      <c r="S24" s="54">
        <f t="shared" si="4"/>
        <v>0</v>
      </c>
    </row>
    <row r="25" spans="1:21" ht="20.100000000000001" customHeight="1" x14ac:dyDescent="0.2">
      <c r="A25" s="62"/>
      <c r="B25" s="65"/>
      <c r="C25" s="64"/>
      <c r="D25" s="37">
        <f t="shared" si="0"/>
        <v>0</v>
      </c>
      <c r="E25" s="71"/>
      <c r="F25" s="72"/>
      <c r="G25" s="72"/>
      <c r="H25" s="45">
        <f t="shared" si="1"/>
        <v>0</v>
      </c>
      <c r="I25" s="77"/>
      <c r="J25" s="72"/>
      <c r="K25" s="78"/>
      <c r="L25" s="37">
        <f t="shared" si="2"/>
        <v>0</v>
      </c>
      <c r="M25" s="83"/>
      <c r="N25" s="84"/>
      <c r="O25" s="84"/>
      <c r="P25" s="84"/>
      <c r="Q25" s="37">
        <f t="shared" si="3"/>
        <v>0</v>
      </c>
      <c r="R25" s="86"/>
      <c r="S25" s="54">
        <f t="shared" si="4"/>
        <v>0</v>
      </c>
    </row>
    <row r="26" spans="1:21" ht="20.100000000000001" customHeight="1" x14ac:dyDescent="0.2">
      <c r="A26" s="62"/>
      <c r="B26" s="65"/>
      <c r="C26" s="64"/>
      <c r="D26" s="37">
        <f t="shared" si="0"/>
        <v>0</v>
      </c>
      <c r="E26" s="71"/>
      <c r="F26" s="72"/>
      <c r="G26" s="72"/>
      <c r="H26" s="45">
        <f t="shared" si="1"/>
        <v>0</v>
      </c>
      <c r="I26" s="77"/>
      <c r="J26" s="72"/>
      <c r="K26" s="78"/>
      <c r="L26" s="37">
        <f t="shared" si="2"/>
        <v>0</v>
      </c>
      <c r="M26" s="83"/>
      <c r="N26" s="84"/>
      <c r="O26" s="84"/>
      <c r="P26" s="84"/>
      <c r="Q26" s="37">
        <f t="shared" si="3"/>
        <v>0</v>
      </c>
      <c r="R26" s="86"/>
      <c r="S26" s="54">
        <f t="shared" si="4"/>
        <v>0</v>
      </c>
    </row>
    <row r="27" spans="1:21" ht="20.100000000000001" customHeight="1" x14ac:dyDescent="0.2">
      <c r="A27" s="62"/>
      <c r="B27" s="65"/>
      <c r="C27" s="64"/>
      <c r="D27" s="37">
        <f t="shared" si="0"/>
        <v>0</v>
      </c>
      <c r="E27" s="71"/>
      <c r="F27" s="72"/>
      <c r="G27" s="72"/>
      <c r="H27" s="45">
        <f t="shared" si="1"/>
        <v>0</v>
      </c>
      <c r="I27" s="77"/>
      <c r="J27" s="72"/>
      <c r="K27" s="78"/>
      <c r="L27" s="37">
        <f t="shared" si="2"/>
        <v>0</v>
      </c>
      <c r="M27" s="83"/>
      <c r="N27" s="84"/>
      <c r="O27" s="84"/>
      <c r="P27" s="84"/>
      <c r="Q27" s="37">
        <f t="shared" si="3"/>
        <v>0</v>
      </c>
      <c r="R27" s="86"/>
      <c r="S27" s="54">
        <f t="shared" si="4"/>
        <v>0</v>
      </c>
    </row>
    <row r="28" spans="1:21" ht="20.100000000000001" customHeight="1" x14ac:dyDescent="0.2">
      <c r="A28" s="62"/>
      <c r="B28" s="65"/>
      <c r="C28" s="64"/>
      <c r="D28" s="37">
        <f t="shared" si="0"/>
        <v>0</v>
      </c>
      <c r="E28" s="71"/>
      <c r="F28" s="72"/>
      <c r="G28" s="72"/>
      <c r="H28" s="45">
        <f t="shared" si="1"/>
        <v>0</v>
      </c>
      <c r="I28" s="77"/>
      <c r="J28" s="72"/>
      <c r="K28" s="78"/>
      <c r="L28" s="37">
        <f t="shared" si="2"/>
        <v>0</v>
      </c>
      <c r="M28" s="83"/>
      <c r="N28" s="84"/>
      <c r="O28" s="84"/>
      <c r="P28" s="84"/>
      <c r="Q28" s="37">
        <f t="shared" si="3"/>
        <v>0</v>
      </c>
      <c r="R28" s="86"/>
      <c r="S28" s="54">
        <f t="shared" si="4"/>
        <v>0</v>
      </c>
    </row>
    <row r="29" spans="1:21" ht="20.100000000000001" customHeight="1" thickBot="1" x14ac:dyDescent="0.25">
      <c r="A29" s="66"/>
      <c r="B29" s="67"/>
      <c r="C29" s="68"/>
      <c r="D29" s="38">
        <f t="shared" si="0"/>
        <v>0</v>
      </c>
      <c r="E29" s="73"/>
      <c r="F29" s="74"/>
      <c r="G29" s="74"/>
      <c r="H29" s="46">
        <f t="shared" si="1"/>
        <v>0</v>
      </c>
      <c r="I29" s="79"/>
      <c r="J29" s="74"/>
      <c r="K29" s="80"/>
      <c r="L29" s="38">
        <f t="shared" si="2"/>
        <v>0</v>
      </c>
      <c r="M29" s="73"/>
      <c r="N29" s="74"/>
      <c r="O29" s="74"/>
      <c r="P29" s="74"/>
      <c r="Q29" s="38">
        <f t="shared" si="3"/>
        <v>0</v>
      </c>
      <c r="R29" s="87"/>
      <c r="S29" s="55">
        <f t="shared" si="4"/>
        <v>0</v>
      </c>
    </row>
    <row r="30" spans="1:21" ht="25.5" customHeight="1" thickBot="1" x14ac:dyDescent="0.25">
      <c r="A30" s="27"/>
      <c r="B30" s="30" t="s">
        <v>14</v>
      </c>
      <c r="C30" s="39">
        <f>SUM(C11:C29)</f>
        <v>0</v>
      </c>
      <c r="D30" s="40">
        <f>SUM(D11:D29)</f>
        <v>0</v>
      </c>
      <c r="E30" s="47">
        <f t="shared" ref="E30:R30" si="5">SUM(E11:E29)</f>
        <v>0</v>
      </c>
      <c r="F30" s="29">
        <f t="shared" si="5"/>
        <v>0</v>
      </c>
      <c r="G30" s="29">
        <f t="shared" si="5"/>
        <v>0</v>
      </c>
      <c r="H30" s="40">
        <f t="shared" si="5"/>
        <v>0</v>
      </c>
      <c r="I30" s="47">
        <f t="shared" si="5"/>
        <v>0</v>
      </c>
      <c r="J30" s="29">
        <f t="shared" si="5"/>
        <v>0</v>
      </c>
      <c r="K30" s="28">
        <f>SUM(K11:K29)</f>
        <v>0</v>
      </c>
      <c r="L30" s="40">
        <f t="shared" si="5"/>
        <v>0</v>
      </c>
      <c r="M30" s="47">
        <f t="shared" si="5"/>
        <v>0</v>
      </c>
      <c r="N30" s="29">
        <f t="shared" si="5"/>
        <v>0</v>
      </c>
      <c r="O30" s="29">
        <f t="shared" si="5"/>
        <v>0</v>
      </c>
      <c r="P30" s="29">
        <f t="shared" si="5"/>
        <v>0</v>
      </c>
      <c r="Q30" s="40">
        <f t="shared" si="5"/>
        <v>0</v>
      </c>
      <c r="R30" s="2">
        <f t="shared" si="5"/>
        <v>0</v>
      </c>
      <c r="S30" s="56">
        <f>SUM(S11:S29)</f>
        <v>0</v>
      </c>
      <c r="U30" s="11"/>
    </row>
    <row r="31" spans="1:21" x14ac:dyDescent="0.2"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15"/>
    </row>
    <row r="32" spans="1:21" x14ac:dyDescent="0.2">
      <c r="J32" s="3"/>
      <c r="K32" s="3"/>
      <c r="L32" s="3"/>
      <c r="M32" s="26" t="s">
        <v>29</v>
      </c>
      <c r="P32" s="3"/>
      <c r="Q32" s="25"/>
      <c r="R32" s="4"/>
      <c r="S32" s="15"/>
    </row>
    <row r="33" spans="1:24" x14ac:dyDescent="0.2">
      <c r="A33" s="12" t="s">
        <v>9</v>
      </c>
      <c r="B33" s="10"/>
      <c r="F33" s="12" t="s">
        <v>9</v>
      </c>
      <c r="G33" s="10"/>
      <c r="H33" s="10"/>
      <c r="J33" s="3"/>
      <c r="K33" s="3"/>
      <c r="L33" s="3"/>
      <c r="O33" s="3"/>
      <c r="P33" s="3"/>
      <c r="Q33" s="3"/>
      <c r="R33" s="4"/>
      <c r="S33" s="15"/>
    </row>
    <row r="34" spans="1:24" x14ac:dyDescent="0.2">
      <c r="J34" s="3"/>
      <c r="K34" s="3"/>
      <c r="L34" s="3"/>
      <c r="M34" s="3"/>
    </row>
    <row r="35" spans="1:24" ht="13.5" thickBot="1" x14ac:dyDescent="0.25">
      <c r="A35" s="12" t="s">
        <v>10</v>
      </c>
      <c r="F35" s="12" t="s">
        <v>11</v>
      </c>
      <c r="O35" s="6"/>
      <c r="P35" s="6"/>
      <c r="Q35" s="7" t="s">
        <v>7</v>
      </c>
      <c r="R35" s="7" t="s">
        <v>4</v>
      </c>
      <c r="S35" s="14">
        <f>S30-S32</f>
        <v>0</v>
      </c>
    </row>
    <row r="36" spans="1:24" ht="13.5" thickTop="1" x14ac:dyDescent="0.2"/>
    <row r="40" spans="1:24" x14ac:dyDescent="0.2">
      <c r="N40" s="11"/>
      <c r="O40" s="11"/>
      <c r="P40" s="11"/>
      <c r="Q40" s="11"/>
      <c r="R40" s="11"/>
      <c r="S40" s="11"/>
      <c r="T40" s="11"/>
      <c r="U40" s="11"/>
      <c r="V40" s="11"/>
      <c r="W40" s="13"/>
    </row>
    <row r="41" spans="1:24" x14ac:dyDescent="0.2">
      <c r="C41" s="11"/>
      <c r="D41" s="11"/>
      <c r="E41" s="11"/>
      <c r="G41" s="11"/>
      <c r="H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1:24" x14ac:dyDescent="0.2">
      <c r="O42" s="11"/>
      <c r="P42" s="11"/>
      <c r="Q42" s="11"/>
      <c r="R42" s="11"/>
      <c r="S42" s="11"/>
      <c r="T42" s="11"/>
      <c r="U42" s="11"/>
      <c r="V42" s="11"/>
      <c r="W42" s="11"/>
      <c r="X42" s="11"/>
    </row>
    <row r="43" spans="1:24" x14ac:dyDescent="0.2">
      <c r="C43" s="11"/>
      <c r="D43" s="11"/>
      <c r="E43" s="11"/>
      <c r="F43" s="11"/>
      <c r="G43" s="11"/>
      <c r="H43" s="11"/>
      <c r="L43" s="12"/>
      <c r="M43" s="12"/>
      <c r="O43" s="11"/>
      <c r="P43" s="11"/>
      <c r="Q43" s="11"/>
      <c r="R43" s="11"/>
      <c r="S43" s="11"/>
      <c r="T43" s="11"/>
      <c r="U43" s="11"/>
      <c r="V43" s="11"/>
      <c r="W43" s="11"/>
      <c r="X43" s="11"/>
    </row>
    <row r="44" spans="1:24" x14ac:dyDescent="0.2"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</row>
    <row r="45" spans="1:24" x14ac:dyDescent="0.2"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</row>
  </sheetData>
  <sheetProtection algorithmName="SHA-512" hashValue="OACe1ScRypMN3K41nAp51rhW7ZR2IbAI9fLiStoSvQEQgspgIqhoz4kC0RtPWXeVhUCves72rPOdRyU2ya3JVg==" saltValue="Mo/5WO+8dOeTJSae49iNcg==" spinCount="100000" sheet="1" objects="1" scenarios="1" selectLockedCells="1"/>
  <mergeCells count="9">
    <mergeCell ref="A8:A10"/>
    <mergeCell ref="B8:B10"/>
    <mergeCell ref="R8:R9"/>
    <mergeCell ref="S8:S9"/>
    <mergeCell ref="B3:C3"/>
    <mergeCell ref="B5:C5"/>
    <mergeCell ref="F3:G3"/>
    <mergeCell ref="F5:G5"/>
    <mergeCell ref="J5:K5"/>
  </mergeCells>
  <phoneticPr fontId="1" type="noConversion"/>
  <pageMargins left="0.31496062992125984" right="0.31496062992125984" top="0.47244094488188981" bottom="0.43307086614173229" header="0.31496062992125984" footer="0.39370078740157483"/>
  <pageSetup paperSize="9" scale="76" orientation="landscape" horizontalDpi="1200" verticalDpi="1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0F4C4437B237E48A9E6454880498EAF" ma:contentTypeVersion="9" ma:contentTypeDescription="Ein neues Dokument erstellen." ma:contentTypeScope="" ma:versionID="f4ebbb8bb931a3a1915967d7fbbd3407">
  <xsd:schema xmlns:xsd="http://www.w3.org/2001/XMLSchema" xmlns:xs="http://www.w3.org/2001/XMLSchema" xmlns:p="http://schemas.microsoft.com/office/2006/metadata/properties" xmlns:ns1="http://schemas.microsoft.com/sharepoint/v3" xmlns:ns3="728a77dc-98dd-4747-a3c1-993efe1f7e8e" targetNamespace="http://schemas.microsoft.com/office/2006/metadata/properties" ma:root="true" ma:fieldsID="44c8e4c1968631564f9157136313240e" ns1:_="" ns3:_="">
    <xsd:import namespace="http://schemas.microsoft.com/sharepoint/v3"/>
    <xsd:import namespace="728a77dc-98dd-4747-a3c1-993efe1f7e8e"/>
    <xsd:element name="properties">
      <xsd:complexType>
        <xsd:sequence>
          <xsd:element name="documentManagement">
            <xsd:complexType>
              <xsd:all>
                <xsd:element ref="ns1:Language" minOccurs="0"/>
                <xsd:element ref="ns3:Nummer_x0020_Formular"/>
                <xsd:element ref="ns3:Unterseite_x0020_1"/>
                <xsd:element ref="ns3:Unterseite_x0020_1_x0020_Code"/>
                <xsd:element ref="ns3:Unterseite_x0020_2"/>
                <xsd:element ref="ns3:Unterseite_x0020_2_x0020_Code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8" nillable="true" ma:displayName="Sprache" ma:default="DE" ma:format="Dropdown" ma:internalName="Language">
      <xsd:simpleType>
        <xsd:restriction base="dms:Choice">
          <xsd:enumeration value="DE"/>
          <xsd:enumeration value="RM"/>
          <xsd:enumeration value="IT"/>
          <xsd:enumeration value="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8a77dc-98dd-4747-a3c1-993efe1f7e8e" elementFormDefault="qualified">
    <xsd:import namespace="http://schemas.microsoft.com/office/2006/documentManagement/types"/>
    <xsd:import namespace="http://schemas.microsoft.com/office/infopath/2007/PartnerControls"/>
    <xsd:element name="Nummer_x0020_Formular" ma:index="10" ma:displayName="Nummer Formular" ma:internalName="Nummer_x0020_Formular">
      <xsd:simpleType>
        <xsd:restriction base="dms:Text">
          <xsd:maxLength value="255"/>
        </xsd:restriction>
      </xsd:simpleType>
    </xsd:element>
    <xsd:element name="Unterseite_x0020_1" ma:index="11" ma:displayName="Unterseite 1" ma:internalName="Unterseite_x0020_1">
      <xsd:simpleType>
        <xsd:restriction base="dms:Choice">
          <xsd:enumeration value="Strukturverbesserungen im Allgemeinen"/>
          <xsd:enumeration value="Landwirtschaftlicher Tiefbau und Landmanagement"/>
          <xsd:enumeration value="Landwirtschaftlicher Hochbau"/>
          <xsd:enumeration value="Regionale Entwicklung"/>
          <xsd:enumeration value="Offertöffnung"/>
        </xsd:restriction>
      </xsd:simpleType>
    </xsd:element>
    <xsd:element name="Unterseite_x0020_1_x0020_Code" ma:index="12" ma:displayName="Unterseite 1 Code" ma:internalName="Unterseite_x0020_1_x0020_Code">
      <xsd:simpleType>
        <xsd:restriction base="dms:Choice">
          <xsd:enumeration value="SA"/>
          <xsd:enumeration value="TB"/>
          <xsd:enumeration value="HB"/>
          <xsd:enumeration value="RE"/>
          <xsd:enumeration value="OF"/>
        </xsd:restriction>
      </xsd:simpleType>
    </xsd:element>
    <xsd:element name="Unterseite_x0020_2" ma:index="13" ma:displayName="Unterseite 2" ma:internalName="Unterseite_x0020_2">
      <xsd:simpleType>
        <xsd:restriction base="dms:Choice">
          <xsd:enumeration value="Hauptseite"/>
          <xsd:enumeration value="Gesamtmeliorationen"/>
          <xsd:enumeration value="Ausbau Güterstrassennetze"/>
          <xsd:enumeration value="Einzelmeliorationen"/>
          <xsd:enumeration value="Periodische Wiederinstandhaltungen (PWI)"/>
          <xsd:enumeration value="Zweckentfremdung/Parzellteilung"/>
          <xsd:enumeration value="Ökonomiegebäude"/>
          <xsd:enumeration value="Gemeinschaftsbauten"/>
        </xsd:restriction>
      </xsd:simpleType>
    </xsd:element>
    <xsd:element name="Unterseite_x0020_2_x0020_Code" ma:index="14" ma:displayName="Unterseite 2 Code" ma:internalName="Unterseite_x0020_2_x0020_Code">
      <xsd:simpleType>
        <xsd:restriction base="dms:Choice">
          <xsd:enumeration value="HS"/>
          <xsd:enumeration value="GM"/>
          <xsd:enumeration value="AG"/>
          <xsd:enumeration value="EM"/>
          <xsd:enumeration value="PW"/>
          <xsd:enumeration value="ZP"/>
          <xsd:enumeration value="HS"/>
          <xsd:enumeration value="ÖG"/>
          <xsd:enumeration value="GB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 ma:index="9" ma:displayName="Kategorie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nguage xmlns="http://schemas.microsoft.com/sharepoint/v3">DE</Language>
    <Unterseite_x0020_1 xmlns="728a77dc-98dd-4747-a3c1-993efe1f7e8e">Landwirtschaftlicher Tiefbau und Landmanagement</Unterseite_x0020_1>
    <Unterseite_x0020_2_x0020_Code xmlns="728a77dc-98dd-4747-a3c1-993efe1f7e8e">GM</Unterseite_x0020_2_x0020_Code>
    <Unterseite_x0020_1_x0020_Code xmlns="728a77dc-98dd-4747-a3c1-993efe1f7e8e">TB</Unterseite_x0020_1_x0020_Code>
    <Nummer_x0020_Formular xmlns="728a77dc-98dd-4747-a3c1-993efe1f7e8e">07</Nummer_x0020_Formular>
    <Unterseite_x0020_2 xmlns="728a77dc-98dd-4747-a3c1-993efe1f7e8e">Gesamtmeliorationen</Unterseite_x0020_2>
  </documentManagement>
</p:properties>
</file>

<file path=customXml/itemProps1.xml><?xml version="1.0" encoding="utf-8"?>
<ds:datastoreItem xmlns:ds="http://schemas.openxmlformats.org/officeDocument/2006/customXml" ds:itemID="{23006EFC-1823-48B5-A0DD-B7F0442C0FCD}"/>
</file>

<file path=customXml/itemProps2.xml><?xml version="1.0" encoding="utf-8"?>
<ds:datastoreItem xmlns:ds="http://schemas.openxmlformats.org/officeDocument/2006/customXml" ds:itemID="{1578450C-DD74-4029-8DE2-4F5FDA2B13B8}"/>
</file>

<file path=customXml/itemProps3.xml><?xml version="1.0" encoding="utf-8"?>
<ds:datastoreItem xmlns:ds="http://schemas.openxmlformats.org/officeDocument/2006/customXml" ds:itemID="{0249BB25-20DD-4D60-B3DE-0441B6D8054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 Obmann</vt:lpstr>
      <vt:lpstr>'Tabelle Obmann'!Druckbereich</vt:lpstr>
    </vt:vector>
  </TitlesOfParts>
  <Company>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Abrechnungsformular für Obmänner</dc:title>
  <dc:creator>Schmid Natalia</dc:creator>
  <cp:lastModifiedBy>Aleksandra Djordjevic</cp:lastModifiedBy>
  <cp:lastPrinted>2024-01-08T15:04:15Z</cp:lastPrinted>
  <dcterms:created xsi:type="dcterms:W3CDTF">2004-12-10T08:34:21Z</dcterms:created>
  <dcterms:modified xsi:type="dcterms:W3CDTF">2024-05-17T13:44:10Z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0x01010010F4C4437B237E48A9E6454880498EAF</vt:lpwstr>
  </property>
</Properties>
</file>